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Kk\ZAMÓWIENIA PUBLICZNE\2025 ROK\PRZETARGI\271.1.2025 POGOTOWIE LOKATORSKIE\DO PUBLIKACJI\"/>
    </mc:Choice>
  </mc:AlternateContent>
  <bookViews>
    <workbookView xWindow="0" yWindow="0" windowWidth="21570" windowHeight="814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8" i="1" l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9" i="1"/>
  <c r="G100" i="1"/>
  <c r="G101" i="1"/>
  <c r="G15" i="1"/>
  <c r="G14" i="1"/>
  <c r="G102" i="1" l="1"/>
  <c r="F102" i="1"/>
  <c r="E102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20" i="1"/>
  <c r="E17" i="1"/>
  <c r="E18" i="1"/>
  <c r="E19" i="1"/>
  <c r="E21" i="1"/>
  <c r="E22" i="1"/>
  <c r="E23" i="1"/>
  <c r="E24" i="1"/>
  <c r="E25" i="1"/>
  <c r="E26" i="1"/>
  <c r="E27" i="1"/>
  <c r="E16" i="1"/>
  <c r="E15" i="1"/>
  <c r="E14" i="1"/>
  <c r="C102" i="1" l="1"/>
</calcChain>
</file>

<file path=xl/sharedStrings.xml><?xml version="1.0" encoding="utf-8"?>
<sst xmlns="http://schemas.openxmlformats.org/spreadsheetml/2006/main" count="103" uniqueCount="103">
  <si>
    <t>Razem:</t>
  </si>
  <si>
    <t>Żytnia 104 – Oficyna</t>
  </si>
  <si>
    <t>Żytnia 98 OSM</t>
  </si>
  <si>
    <t>Żeromskiego 26 OSM</t>
  </si>
  <si>
    <t>Wolność 29 – Oficyna</t>
  </si>
  <si>
    <t>Wolność 29</t>
  </si>
  <si>
    <t>Wolność 3 – Oficyna</t>
  </si>
  <si>
    <t>Wolność 3 OSM</t>
  </si>
  <si>
    <t>Wiejska 39a</t>
  </si>
  <si>
    <t>Węglowa 15</t>
  </si>
  <si>
    <t>Starodębska 42</t>
  </si>
  <si>
    <t>Starodębska 21c</t>
  </si>
  <si>
    <t>Spokojna 27</t>
  </si>
  <si>
    <t>Spokojna 25</t>
  </si>
  <si>
    <t>Smolna 5</t>
  </si>
  <si>
    <t>Słodowska 24</t>
  </si>
  <si>
    <t>Sienna 10 – Oficyna</t>
  </si>
  <si>
    <t>Sienna 10 OSM</t>
  </si>
  <si>
    <t>Ptasia 2</t>
  </si>
  <si>
    <t>Ptasia 1e</t>
  </si>
  <si>
    <t>Ptasia 1d</t>
  </si>
  <si>
    <t>Ptasia 1c</t>
  </si>
  <si>
    <t>Ptasia 1b</t>
  </si>
  <si>
    <t>Ptasia 1a</t>
  </si>
  <si>
    <t>Południowa 1/3</t>
  </si>
  <si>
    <t>Płocka 135</t>
  </si>
  <si>
    <t>Płocka 58 – Oficyna B</t>
  </si>
  <si>
    <t>Płocka 58 – Oficyna A</t>
  </si>
  <si>
    <t>Płocka 58</t>
  </si>
  <si>
    <t>Płocka 53</t>
  </si>
  <si>
    <t>Płocka 13</t>
  </si>
  <si>
    <t>Płocka 11</t>
  </si>
  <si>
    <t>Płocka 8</t>
  </si>
  <si>
    <t>Planty 49 – Oficyna</t>
  </si>
  <si>
    <t>Planty 49 OSM</t>
  </si>
  <si>
    <t>Papieżka 23</t>
  </si>
  <si>
    <t>Okrzei 41 OSM</t>
  </si>
  <si>
    <t>Nowomiejska 44</t>
  </si>
  <si>
    <t>Niecała 8</t>
  </si>
  <si>
    <t>Mielęcińska 3</t>
  </si>
  <si>
    <t>Liściasta 2</t>
  </si>
  <si>
    <t>Kujawska 16</t>
  </si>
  <si>
    <t>Kruszyńska 41</t>
  </si>
  <si>
    <t>Kruszyńska 30d</t>
  </si>
  <si>
    <t>Kraszewskiego 21</t>
  </si>
  <si>
    <t>Kapitulna 35</t>
  </si>
  <si>
    <t>Jodłowa 6</t>
  </si>
  <si>
    <t>Jodłowa 4</t>
  </si>
  <si>
    <t>Jastrzębia 12 c OSM</t>
  </si>
  <si>
    <t>Jastrzębia 12 b OSM</t>
  </si>
  <si>
    <t>Jastrzębia 12 a OSM</t>
  </si>
  <si>
    <t>Jasna 8</t>
  </si>
  <si>
    <t>Dziewińska 60B</t>
  </si>
  <si>
    <t>Dziewińska 60</t>
  </si>
  <si>
    <t>Dziewińska 39g</t>
  </si>
  <si>
    <t>Dziewińska 37b</t>
  </si>
  <si>
    <t>Dziewińska 31d</t>
  </si>
  <si>
    <t>Dziewińska 29c</t>
  </si>
  <si>
    <t>Długa 7b</t>
  </si>
  <si>
    <t>Długa 7a</t>
  </si>
  <si>
    <t>Cicha 32 OSM</t>
  </si>
  <si>
    <t>Cicha 29 OSM</t>
  </si>
  <si>
    <t>Cicha 26</t>
  </si>
  <si>
    <t>Chmielna 31</t>
  </si>
  <si>
    <t>Chmielna 29</t>
  </si>
  <si>
    <t>Chmielna 13 – Oficyna</t>
  </si>
  <si>
    <t>Chmielna 13</t>
  </si>
  <si>
    <t>Chmielna 8</t>
  </si>
  <si>
    <t>Chłodna 18 OSM</t>
  </si>
  <si>
    <t>Chłodna 5 – Oficyna</t>
  </si>
  <si>
    <t>Chłodna 5</t>
  </si>
  <si>
    <t>Chłodna 1 OSM</t>
  </si>
  <si>
    <t>Bukowa 24</t>
  </si>
  <si>
    <t>Bracka 7</t>
  </si>
  <si>
    <t>Bracka 1</t>
  </si>
  <si>
    <t>Szkolna 2</t>
  </si>
  <si>
    <t>Adres</t>
  </si>
  <si>
    <t>Lp</t>
  </si>
  <si>
    <t xml:space="preserve">AZK-Rejon I </t>
  </si>
  <si>
    <t>Dziewińska 29d</t>
  </si>
  <si>
    <t>Dziewińska 29e</t>
  </si>
  <si>
    <t>Miła 14a</t>
  </si>
  <si>
    <t>Chmielna 8 - Oficyna</t>
  </si>
  <si>
    <t>Kaliska 46 A OSM</t>
  </si>
  <si>
    <t>Starodębska 36 Gmina / Współwłaściele</t>
  </si>
  <si>
    <t>Żytnia 104 Gmina / Współwłaściciele</t>
  </si>
  <si>
    <t>Powierzchnia użytkowa budynku w m²</t>
  </si>
  <si>
    <t>Cena zł netto/m²/miesiąc</t>
  </si>
  <si>
    <t>Wartość zł netto/miesiąc (kol. 3 x 4)</t>
  </si>
  <si>
    <t>Nazwa i siedziba (pieczęć) Wykonawcy/Wykonawców</t>
  </si>
  <si>
    <t>Deklarujemy wykonanie zamówienia w cenach:</t>
  </si>
  <si>
    <t>Parkowa 15</t>
  </si>
  <si>
    <t>Papieżka 23c</t>
  </si>
  <si>
    <t>Żwirki i Wigury 11</t>
  </si>
  <si>
    <t>Formularz cenowy - wykaz budynków będących własnością i w zarządzie Gminy Miasto Włocławek.</t>
  </si>
  <si>
    <t>Kręta 14</t>
  </si>
  <si>
    <t>Wartość zł brutto/miesiąc z VAT  (kol. 5 + …. %VAT)</t>
  </si>
  <si>
    <t>Planty 43B</t>
  </si>
  <si>
    <t>Dabrowskiej 9</t>
  </si>
  <si>
    <t>Załącznik nr 1A do formularza ofertowego.</t>
  </si>
  <si>
    <t>dokument musi być opatrzony przez osobę lub osoby uprawnione do reprezentowania Wykonawcy kwalifikowanym podpisem elektronicznym, podpisem zaufanym lub podpisem osobistym</t>
  </si>
  <si>
    <t>Wartość zł brutto/12 miesięcy</t>
  </si>
  <si>
    <t>Nr procedury: ZP.271.1.2025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</si>
</sst>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C0C0C0"/>
      </patternFill>
    </fill>
    <fill>
      <patternFill patternType="solid">
        <fgColor rgb="FFC0C0C0"/>
        <bgColor rgb="FFC0C0C0"/>
      </patternFill>
    </fill>
    <fill>
      <patternFill patternType="solid">
        <fgColor theme="0"/>
        <bgColor rgb="FFC0C0C0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1" fillId="2" borderId="0" xfId="0" applyFont="1" applyFill="1"/>
    <xf numFmtId="2" fontId="1" fillId="3" borderId="1" xfId="0" applyNumberFormat="1" applyFont="1" applyFill="1" applyBorder="1"/>
    <xf numFmtId="0" fontId="1" fillId="3" borderId="1" xfId="0" applyFont="1" applyFill="1" applyBorder="1"/>
    <xf numFmtId="0" fontId="1" fillId="0" borderId="1" xfId="0" applyFont="1" applyBorder="1"/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/>
    <xf numFmtId="2" fontId="2" fillId="0" borderId="0" xfId="0" applyNumberFormat="1" applyFont="1"/>
    <xf numFmtId="0" fontId="2" fillId="6" borderId="0" xfId="0" applyFont="1" applyFill="1" applyAlignment="1">
      <alignment horizontal="center" vertical="center" wrapText="1"/>
    </xf>
    <xf numFmtId="0" fontId="2" fillId="3" borderId="1" xfId="0" applyFont="1" applyFill="1" applyBorder="1"/>
    <xf numFmtId="2" fontId="2" fillId="6" borderId="0" xfId="0" applyNumberFormat="1" applyFont="1" applyFill="1" applyAlignment="1">
      <alignment horizontal="center" vertical="center" wrapText="1"/>
    </xf>
    <xf numFmtId="2" fontId="1" fillId="0" borderId="0" xfId="0" applyNumberFormat="1" applyFont="1" applyAlignment="1">
      <alignment horizontal="center"/>
    </xf>
    <xf numFmtId="2" fontId="1" fillId="0" borderId="4" xfId="0" applyNumberFormat="1" applyFont="1" applyBorder="1"/>
    <xf numFmtId="0" fontId="1" fillId="0" borderId="2" xfId="0" applyFont="1" applyBorder="1"/>
    <xf numFmtId="0" fontId="1" fillId="2" borderId="2" xfId="0" applyFont="1" applyFill="1" applyBorder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2" fillId="4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2" fontId="2" fillId="5" borderId="3" xfId="0" applyNumberFormat="1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2" fontId="2" fillId="3" borderId="5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2" fontId="3" fillId="0" borderId="0" xfId="0" applyNumberFormat="1" applyFont="1"/>
    <xf numFmtId="0" fontId="1" fillId="2" borderId="6" xfId="0" applyFont="1" applyFill="1" applyBorder="1"/>
    <xf numFmtId="0" fontId="1" fillId="0" borderId="7" xfId="0" applyFont="1" applyBorder="1"/>
    <xf numFmtId="0" fontId="1" fillId="2" borderId="8" xfId="0" applyFont="1" applyFill="1" applyBorder="1"/>
    <xf numFmtId="0" fontId="1" fillId="0" borderId="9" xfId="0" applyFont="1" applyBorder="1"/>
    <xf numFmtId="0" fontId="1" fillId="2" borderId="10" xfId="0" applyFont="1" applyFill="1" applyBorder="1"/>
    <xf numFmtId="0" fontId="1" fillId="0" borderId="11" xfId="0" applyFont="1" applyBorder="1"/>
    <xf numFmtId="0" fontId="1" fillId="6" borderId="0" xfId="0" applyFont="1" applyFill="1" applyAlignment="1">
      <alignment horizontal="left" vertical="center" wrapText="1"/>
    </xf>
    <xf numFmtId="0" fontId="2" fillId="2" borderId="0" xfId="0" applyFont="1" applyFill="1"/>
    <xf numFmtId="0" fontId="4" fillId="0" borderId="0" xfId="0" applyFont="1" applyAlignment="1">
      <alignment vertical="center"/>
    </xf>
    <xf numFmtId="0" fontId="5" fillId="0" borderId="0" xfId="0" applyFont="1"/>
    <xf numFmtId="0" fontId="1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2" fontId="1" fillId="0" borderId="2" xfId="0" applyNumberFormat="1" applyFont="1" applyBorder="1"/>
    <xf numFmtId="0" fontId="6" fillId="6" borderId="0" xfId="0" applyFont="1" applyFill="1" applyAlignment="1">
      <alignment horizontal="left" vertical="center" wrapText="1"/>
    </xf>
    <xf numFmtId="0" fontId="2" fillId="6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tabSelected="1" workbookViewId="0">
      <selection activeCell="G6" sqref="G6"/>
    </sheetView>
  </sheetViews>
  <sheetFormatPr defaultColWidth="9.140625" defaultRowHeight="15" x14ac:dyDescent="0.25"/>
  <cols>
    <col min="1" max="1" width="9.140625" style="29"/>
    <col min="2" max="2" width="24.7109375" style="29" customWidth="1"/>
    <col min="3" max="3" width="17" style="31" customWidth="1"/>
    <col min="4" max="4" width="17.28515625" style="29" customWidth="1"/>
    <col min="5" max="5" width="16.7109375" style="29" customWidth="1"/>
    <col min="6" max="6" width="22.5703125" style="29" customWidth="1"/>
    <col min="7" max="7" width="17.7109375" style="29" customWidth="1"/>
    <col min="8" max="16384" width="9.140625" style="29"/>
  </cols>
  <sheetData>
    <row r="1" spans="1:9" ht="16.5" x14ac:dyDescent="0.25">
      <c r="A1" s="40" t="s">
        <v>102</v>
      </c>
      <c r="B1" s="41"/>
      <c r="D1" s="1"/>
      <c r="E1" s="39" t="s">
        <v>99</v>
      </c>
      <c r="G1" s="2"/>
    </row>
    <row r="2" spans="1:9" x14ac:dyDescent="0.25">
      <c r="A2" s="3"/>
      <c r="B2" s="1"/>
      <c r="C2" s="2"/>
      <c r="D2" s="1"/>
      <c r="E2" s="2"/>
      <c r="F2" s="1"/>
      <c r="G2" s="1"/>
    </row>
    <row r="3" spans="1:9" ht="15.75" thickBot="1" x14ac:dyDescent="0.3">
      <c r="A3" s="3" t="s">
        <v>89</v>
      </c>
      <c r="B3" s="1"/>
      <c r="C3" s="2"/>
      <c r="D3" s="1"/>
      <c r="E3" s="2"/>
      <c r="F3" s="1"/>
      <c r="G3" s="1"/>
    </row>
    <row r="4" spans="1:9" x14ac:dyDescent="0.25">
      <c r="A4" s="32"/>
      <c r="B4" s="33"/>
      <c r="C4" s="2"/>
      <c r="D4" s="1"/>
      <c r="E4" s="2"/>
      <c r="F4" s="1"/>
      <c r="G4" s="1"/>
    </row>
    <row r="5" spans="1:9" x14ac:dyDescent="0.25">
      <c r="A5" s="34"/>
      <c r="B5" s="35"/>
      <c r="C5" s="2"/>
      <c r="D5" s="1"/>
      <c r="E5" s="2"/>
      <c r="F5" s="1"/>
      <c r="G5" s="1"/>
    </row>
    <row r="6" spans="1:9" x14ac:dyDescent="0.25">
      <c r="A6" s="34"/>
      <c r="B6" s="35"/>
      <c r="C6" s="2"/>
      <c r="D6" s="1"/>
      <c r="E6" s="2"/>
      <c r="F6" s="1"/>
      <c r="G6" s="1"/>
    </row>
    <row r="7" spans="1:9" ht="35.25" customHeight="1" thickBot="1" x14ac:dyDescent="0.3">
      <c r="A7" s="36"/>
      <c r="B7" s="37"/>
      <c r="C7" s="2"/>
      <c r="D7" s="1"/>
      <c r="E7" s="2"/>
      <c r="F7" s="1"/>
      <c r="G7" s="1"/>
    </row>
    <row r="8" spans="1:9" ht="32.25" customHeight="1" x14ac:dyDescent="0.25">
      <c r="A8" s="46" t="s">
        <v>94</v>
      </c>
      <c r="B8" s="47"/>
      <c r="C8" s="47"/>
      <c r="D8" s="47"/>
      <c r="E8" s="47"/>
      <c r="F8" s="11"/>
      <c r="G8" s="1"/>
    </row>
    <row r="9" spans="1:9" ht="23.25" customHeight="1" x14ac:dyDescent="0.25">
      <c r="A9" s="38"/>
      <c r="B9" s="38"/>
      <c r="C9" s="38"/>
      <c r="D9" s="38"/>
      <c r="E9" s="38"/>
      <c r="F9" s="11"/>
      <c r="G9" s="1"/>
    </row>
    <row r="10" spans="1:9" x14ac:dyDescent="0.25">
      <c r="A10" s="3" t="s">
        <v>90</v>
      </c>
      <c r="B10" s="13"/>
      <c r="C10" s="15"/>
      <c r="D10" s="1"/>
      <c r="E10" s="12"/>
      <c r="F10" s="11"/>
      <c r="G10" s="1"/>
    </row>
    <row r="11" spans="1:9" ht="33" customHeight="1" x14ac:dyDescent="0.3">
      <c r="A11" s="44" t="s">
        <v>78</v>
      </c>
      <c r="B11" s="1"/>
      <c r="C11" s="12"/>
      <c r="D11" s="1"/>
      <c r="E11" s="12"/>
      <c r="F11" s="11"/>
      <c r="G11" s="1"/>
    </row>
    <row r="12" spans="1:9" s="30" customFormat="1" x14ac:dyDescent="0.25">
      <c r="A12" s="21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0"/>
      <c r="I12" s="20"/>
    </row>
    <row r="13" spans="1:9" ht="45" x14ac:dyDescent="0.25">
      <c r="A13" s="22" t="s">
        <v>77</v>
      </c>
      <c r="B13" s="23" t="s">
        <v>76</v>
      </c>
      <c r="C13" s="24" t="s">
        <v>86</v>
      </c>
      <c r="D13" s="25" t="s">
        <v>87</v>
      </c>
      <c r="E13" s="26" t="s">
        <v>88</v>
      </c>
      <c r="F13" s="27" t="s">
        <v>96</v>
      </c>
      <c r="G13" s="28" t="s">
        <v>101</v>
      </c>
      <c r="H13" s="10"/>
      <c r="I13" s="10"/>
    </row>
    <row r="14" spans="1:9" x14ac:dyDescent="0.25">
      <c r="A14" s="9">
        <v>1</v>
      </c>
      <c r="B14" s="8" t="s">
        <v>74</v>
      </c>
      <c r="C14" s="7">
        <v>1246.5</v>
      </c>
      <c r="D14" s="6"/>
      <c r="E14" s="17">
        <f>SUM(C14*D14)</f>
        <v>0</v>
      </c>
      <c r="F14" s="18"/>
      <c r="G14" s="45">
        <f>SUM(E14*12)</f>
        <v>0</v>
      </c>
    </row>
    <row r="15" spans="1:9" x14ac:dyDescent="0.25">
      <c r="A15" s="9">
        <v>2</v>
      </c>
      <c r="B15" s="8" t="s">
        <v>73</v>
      </c>
      <c r="C15" s="7">
        <v>1704.3</v>
      </c>
      <c r="D15" s="6"/>
      <c r="E15" s="17">
        <f>SUM(C15*D15)</f>
        <v>0</v>
      </c>
      <c r="F15" s="18"/>
      <c r="G15" s="45">
        <f>SUM(E15*12)</f>
        <v>0</v>
      </c>
    </row>
    <row r="16" spans="1:9" x14ac:dyDescent="0.25">
      <c r="A16" s="9">
        <v>3</v>
      </c>
      <c r="B16" s="8" t="s">
        <v>72</v>
      </c>
      <c r="C16" s="7">
        <v>774.5</v>
      </c>
      <c r="D16" s="6"/>
      <c r="E16" s="17">
        <f>SUM(C16*D16)</f>
        <v>0</v>
      </c>
      <c r="F16" s="18"/>
      <c r="G16" s="45">
        <f t="shared" ref="G16:G79" si="0">SUM(E16*12)</f>
        <v>0</v>
      </c>
    </row>
    <row r="17" spans="1:7" x14ac:dyDescent="0.25">
      <c r="A17" s="9">
        <v>4</v>
      </c>
      <c r="B17" s="8" t="s">
        <v>71</v>
      </c>
      <c r="C17" s="7">
        <v>189.4</v>
      </c>
      <c r="D17" s="6"/>
      <c r="E17" s="17">
        <f t="shared" ref="E17:E80" si="1">SUM(C17*D17)</f>
        <v>0</v>
      </c>
      <c r="F17" s="18"/>
      <c r="G17" s="45">
        <f t="shared" si="0"/>
        <v>0</v>
      </c>
    </row>
    <row r="18" spans="1:7" x14ac:dyDescent="0.25">
      <c r="A18" s="9">
        <v>5</v>
      </c>
      <c r="B18" s="8" t="s">
        <v>68</v>
      </c>
      <c r="C18" s="7">
        <v>193.7</v>
      </c>
      <c r="D18" s="6"/>
      <c r="E18" s="17">
        <f t="shared" si="1"/>
        <v>0</v>
      </c>
      <c r="F18" s="18"/>
      <c r="G18" s="45">
        <f t="shared" si="0"/>
        <v>0</v>
      </c>
    </row>
    <row r="19" spans="1:7" x14ac:dyDescent="0.25">
      <c r="A19" s="9">
        <v>6</v>
      </c>
      <c r="B19" s="8" t="s">
        <v>70</v>
      </c>
      <c r="C19" s="7">
        <v>143.30000000000001</v>
      </c>
      <c r="D19" s="6"/>
      <c r="E19" s="17">
        <f t="shared" si="1"/>
        <v>0</v>
      </c>
      <c r="F19" s="18"/>
      <c r="G19" s="45">
        <f t="shared" si="0"/>
        <v>0</v>
      </c>
    </row>
    <row r="20" spans="1:7" x14ac:dyDescent="0.25">
      <c r="A20" s="9">
        <v>7</v>
      </c>
      <c r="B20" s="8" t="s">
        <v>69</v>
      </c>
      <c r="C20" s="7">
        <v>110.4</v>
      </c>
      <c r="D20" s="6"/>
      <c r="E20" s="17">
        <f>SUM(C20*D20)</f>
        <v>0</v>
      </c>
      <c r="F20" s="18"/>
      <c r="G20" s="45">
        <f t="shared" si="0"/>
        <v>0</v>
      </c>
    </row>
    <row r="21" spans="1:7" x14ac:dyDescent="0.25">
      <c r="A21" s="9">
        <v>8</v>
      </c>
      <c r="B21" s="8" t="s">
        <v>66</v>
      </c>
      <c r="C21" s="7">
        <v>385.56</v>
      </c>
      <c r="D21" s="6"/>
      <c r="E21" s="17">
        <f t="shared" si="1"/>
        <v>0</v>
      </c>
      <c r="F21" s="18"/>
      <c r="G21" s="45">
        <f t="shared" si="0"/>
        <v>0</v>
      </c>
    </row>
    <row r="22" spans="1:7" x14ac:dyDescent="0.25">
      <c r="A22" s="9">
        <v>9</v>
      </c>
      <c r="B22" s="8" t="s">
        <v>65</v>
      </c>
      <c r="C22" s="7">
        <v>73.099999999999994</v>
      </c>
      <c r="D22" s="6"/>
      <c r="E22" s="17">
        <f t="shared" si="1"/>
        <v>0</v>
      </c>
      <c r="F22" s="18"/>
      <c r="G22" s="45">
        <f t="shared" si="0"/>
        <v>0</v>
      </c>
    </row>
    <row r="23" spans="1:7" x14ac:dyDescent="0.25">
      <c r="A23" s="9">
        <v>10</v>
      </c>
      <c r="B23" s="8" t="s">
        <v>64</v>
      </c>
      <c r="C23" s="7">
        <v>1064.6500000000001</v>
      </c>
      <c r="D23" s="6"/>
      <c r="E23" s="17">
        <f t="shared" si="1"/>
        <v>0</v>
      </c>
      <c r="F23" s="18"/>
      <c r="G23" s="45">
        <f t="shared" si="0"/>
        <v>0</v>
      </c>
    </row>
    <row r="24" spans="1:7" x14ac:dyDescent="0.25">
      <c r="A24" s="9">
        <v>11</v>
      </c>
      <c r="B24" s="8" t="s">
        <v>63</v>
      </c>
      <c r="C24" s="7">
        <v>851.52</v>
      </c>
      <c r="D24" s="6"/>
      <c r="E24" s="17">
        <f t="shared" si="1"/>
        <v>0</v>
      </c>
      <c r="F24" s="18"/>
      <c r="G24" s="45">
        <f t="shared" si="0"/>
        <v>0</v>
      </c>
    </row>
    <row r="25" spans="1:7" x14ac:dyDescent="0.25">
      <c r="A25" s="9">
        <v>12</v>
      </c>
      <c r="B25" s="8" t="s">
        <v>67</v>
      </c>
      <c r="C25" s="7">
        <v>353.64</v>
      </c>
      <c r="D25" s="6"/>
      <c r="E25" s="17">
        <f t="shared" si="1"/>
        <v>0</v>
      </c>
      <c r="F25" s="18"/>
      <c r="G25" s="45">
        <f t="shared" si="0"/>
        <v>0</v>
      </c>
    </row>
    <row r="26" spans="1:7" x14ac:dyDescent="0.25">
      <c r="A26" s="9">
        <v>13</v>
      </c>
      <c r="B26" s="8" t="s">
        <v>82</v>
      </c>
      <c r="C26" s="7">
        <v>30.1</v>
      </c>
      <c r="D26" s="6"/>
      <c r="E26" s="17">
        <f t="shared" si="1"/>
        <v>0</v>
      </c>
      <c r="F26" s="18"/>
      <c r="G26" s="45">
        <f t="shared" si="0"/>
        <v>0</v>
      </c>
    </row>
    <row r="27" spans="1:7" x14ac:dyDescent="0.25">
      <c r="A27" s="9">
        <v>14</v>
      </c>
      <c r="B27" s="8" t="s">
        <v>62</v>
      </c>
      <c r="C27" s="7">
        <v>240</v>
      </c>
      <c r="D27" s="6"/>
      <c r="E27" s="17">
        <f t="shared" si="1"/>
        <v>0</v>
      </c>
      <c r="F27" s="18"/>
      <c r="G27" s="45">
        <f t="shared" si="0"/>
        <v>0</v>
      </c>
    </row>
    <row r="28" spans="1:7" x14ac:dyDescent="0.25">
      <c r="A28" s="9">
        <v>15</v>
      </c>
      <c r="B28" s="8" t="s">
        <v>61</v>
      </c>
      <c r="C28" s="7">
        <v>267.5</v>
      </c>
      <c r="D28" s="6"/>
      <c r="E28" s="17">
        <f t="shared" si="1"/>
        <v>0</v>
      </c>
      <c r="F28" s="19"/>
      <c r="G28" s="45">
        <f t="shared" si="0"/>
        <v>0</v>
      </c>
    </row>
    <row r="29" spans="1:7" x14ac:dyDescent="0.25">
      <c r="A29" s="9">
        <v>16</v>
      </c>
      <c r="B29" s="8" t="s">
        <v>60</v>
      </c>
      <c r="C29" s="7">
        <v>218.5</v>
      </c>
      <c r="D29" s="6"/>
      <c r="E29" s="17">
        <f t="shared" si="1"/>
        <v>0</v>
      </c>
      <c r="F29" s="18"/>
      <c r="G29" s="45">
        <f t="shared" si="0"/>
        <v>0</v>
      </c>
    </row>
    <row r="30" spans="1:7" x14ac:dyDescent="0.25">
      <c r="A30" s="9">
        <v>17</v>
      </c>
      <c r="B30" s="8" t="s">
        <v>98</v>
      </c>
      <c r="C30" s="7">
        <v>101</v>
      </c>
      <c r="D30" s="6"/>
      <c r="E30" s="17">
        <f t="shared" si="1"/>
        <v>0</v>
      </c>
      <c r="F30" s="18"/>
      <c r="G30" s="45">
        <f t="shared" si="0"/>
        <v>0</v>
      </c>
    </row>
    <row r="31" spans="1:7" x14ac:dyDescent="0.25">
      <c r="A31" s="9">
        <v>18</v>
      </c>
      <c r="B31" s="8" t="s">
        <v>59</v>
      </c>
      <c r="C31" s="7">
        <v>255.1</v>
      </c>
      <c r="D31" s="6"/>
      <c r="E31" s="17">
        <f t="shared" si="1"/>
        <v>0</v>
      </c>
      <c r="F31" s="18"/>
      <c r="G31" s="45">
        <f t="shared" si="0"/>
        <v>0</v>
      </c>
    </row>
    <row r="32" spans="1:7" x14ac:dyDescent="0.25">
      <c r="A32" s="9">
        <v>19</v>
      </c>
      <c r="B32" s="8" t="s">
        <v>58</v>
      </c>
      <c r="C32" s="7">
        <v>185.5</v>
      </c>
      <c r="D32" s="6"/>
      <c r="E32" s="17">
        <f t="shared" si="1"/>
        <v>0</v>
      </c>
      <c r="F32" s="18"/>
      <c r="G32" s="45">
        <f t="shared" si="0"/>
        <v>0</v>
      </c>
    </row>
    <row r="33" spans="1:7" x14ac:dyDescent="0.25">
      <c r="A33" s="9">
        <v>20</v>
      </c>
      <c r="B33" s="8" t="s">
        <v>57</v>
      </c>
      <c r="C33" s="7">
        <v>112.4</v>
      </c>
      <c r="D33" s="6"/>
      <c r="E33" s="17">
        <f t="shared" si="1"/>
        <v>0</v>
      </c>
      <c r="F33" s="18"/>
      <c r="G33" s="45">
        <f t="shared" si="0"/>
        <v>0</v>
      </c>
    </row>
    <row r="34" spans="1:7" x14ac:dyDescent="0.25">
      <c r="A34" s="9">
        <v>21</v>
      </c>
      <c r="B34" s="8" t="s">
        <v>79</v>
      </c>
      <c r="C34" s="7">
        <v>75.099999999999994</v>
      </c>
      <c r="D34" s="6"/>
      <c r="E34" s="17">
        <f t="shared" si="1"/>
        <v>0</v>
      </c>
      <c r="F34" s="18"/>
      <c r="G34" s="45">
        <f t="shared" si="0"/>
        <v>0</v>
      </c>
    </row>
    <row r="35" spans="1:7" x14ac:dyDescent="0.25">
      <c r="A35" s="9">
        <v>22</v>
      </c>
      <c r="B35" s="8" t="s">
        <v>80</v>
      </c>
      <c r="C35" s="7">
        <v>75.099999999999994</v>
      </c>
      <c r="D35" s="6"/>
      <c r="E35" s="17">
        <f t="shared" si="1"/>
        <v>0</v>
      </c>
      <c r="F35" s="18"/>
      <c r="G35" s="45">
        <f t="shared" si="0"/>
        <v>0</v>
      </c>
    </row>
    <row r="36" spans="1:7" x14ac:dyDescent="0.25">
      <c r="A36" s="9">
        <v>23</v>
      </c>
      <c r="B36" s="8" t="s">
        <v>56</v>
      </c>
      <c r="C36" s="7">
        <v>63.4</v>
      </c>
      <c r="D36" s="6"/>
      <c r="E36" s="17">
        <f t="shared" si="1"/>
        <v>0</v>
      </c>
      <c r="F36" s="18"/>
      <c r="G36" s="45">
        <f t="shared" si="0"/>
        <v>0</v>
      </c>
    </row>
    <row r="37" spans="1:7" x14ac:dyDescent="0.25">
      <c r="A37" s="9">
        <v>24</v>
      </c>
      <c r="B37" s="8" t="s">
        <v>55</v>
      </c>
      <c r="C37" s="7">
        <v>54</v>
      </c>
      <c r="D37" s="6"/>
      <c r="E37" s="17">
        <f t="shared" si="1"/>
        <v>0</v>
      </c>
      <c r="F37" s="18"/>
      <c r="G37" s="45">
        <f t="shared" si="0"/>
        <v>0</v>
      </c>
    </row>
    <row r="38" spans="1:7" x14ac:dyDescent="0.25">
      <c r="A38" s="9">
        <v>25</v>
      </c>
      <c r="B38" s="8" t="s">
        <v>54</v>
      </c>
      <c r="C38" s="7">
        <v>69.349999999999994</v>
      </c>
      <c r="D38" s="6"/>
      <c r="E38" s="17">
        <f t="shared" si="1"/>
        <v>0</v>
      </c>
      <c r="F38" s="18"/>
      <c r="G38" s="45">
        <f t="shared" si="0"/>
        <v>0</v>
      </c>
    </row>
    <row r="39" spans="1:7" x14ac:dyDescent="0.25">
      <c r="A39" s="9">
        <v>26</v>
      </c>
      <c r="B39" s="8" t="s">
        <v>53</v>
      </c>
      <c r="C39" s="7">
        <v>59.4</v>
      </c>
      <c r="D39" s="6"/>
      <c r="E39" s="17">
        <f t="shared" si="1"/>
        <v>0</v>
      </c>
      <c r="F39" s="18"/>
      <c r="G39" s="45">
        <f t="shared" si="0"/>
        <v>0</v>
      </c>
    </row>
    <row r="40" spans="1:7" x14ac:dyDescent="0.25">
      <c r="A40" s="9">
        <v>27</v>
      </c>
      <c r="B40" s="8" t="s">
        <v>52</v>
      </c>
      <c r="C40" s="7">
        <v>45.8</v>
      </c>
      <c r="D40" s="6"/>
      <c r="E40" s="17">
        <f t="shared" si="1"/>
        <v>0</v>
      </c>
      <c r="F40" s="18"/>
      <c r="G40" s="45">
        <f t="shared" si="0"/>
        <v>0</v>
      </c>
    </row>
    <row r="41" spans="1:7" x14ac:dyDescent="0.25">
      <c r="A41" s="9">
        <v>28</v>
      </c>
      <c r="B41" s="8" t="s">
        <v>51</v>
      </c>
      <c r="C41" s="7">
        <v>855.5</v>
      </c>
      <c r="D41" s="6"/>
      <c r="E41" s="17">
        <f t="shared" si="1"/>
        <v>0</v>
      </c>
      <c r="F41" s="18"/>
      <c r="G41" s="45">
        <f t="shared" si="0"/>
        <v>0</v>
      </c>
    </row>
    <row r="42" spans="1:7" x14ac:dyDescent="0.25">
      <c r="A42" s="9">
        <v>29</v>
      </c>
      <c r="B42" s="8" t="s">
        <v>50</v>
      </c>
      <c r="C42" s="7">
        <v>80.7</v>
      </c>
      <c r="D42" s="6"/>
      <c r="E42" s="17">
        <f t="shared" si="1"/>
        <v>0</v>
      </c>
      <c r="F42" s="18"/>
      <c r="G42" s="45">
        <f t="shared" si="0"/>
        <v>0</v>
      </c>
    </row>
    <row r="43" spans="1:7" x14ac:dyDescent="0.25">
      <c r="A43" s="9">
        <v>30</v>
      </c>
      <c r="B43" s="8" t="s">
        <v>49</v>
      </c>
      <c r="C43" s="7">
        <v>89.4</v>
      </c>
      <c r="D43" s="6"/>
      <c r="E43" s="17">
        <f t="shared" si="1"/>
        <v>0</v>
      </c>
      <c r="F43" s="18"/>
      <c r="G43" s="45">
        <f t="shared" si="0"/>
        <v>0</v>
      </c>
    </row>
    <row r="44" spans="1:7" x14ac:dyDescent="0.25">
      <c r="A44" s="9">
        <v>31</v>
      </c>
      <c r="B44" s="8" t="s">
        <v>48</v>
      </c>
      <c r="C44" s="7">
        <v>51.8</v>
      </c>
      <c r="D44" s="6"/>
      <c r="E44" s="17">
        <f t="shared" si="1"/>
        <v>0</v>
      </c>
      <c r="F44" s="18"/>
      <c r="G44" s="45">
        <f t="shared" si="0"/>
        <v>0</v>
      </c>
    </row>
    <row r="45" spans="1:7" x14ac:dyDescent="0.25">
      <c r="A45" s="9">
        <v>32</v>
      </c>
      <c r="B45" s="8" t="s">
        <v>47</v>
      </c>
      <c r="C45" s="7">
        <v>862.7</v>
      </c>
      <c r="D45" s="6"/>
      <c r="E45" s="17">
        <f t="shared" si="1"/>
        <v>0</v>
      </c>
      <c r="F45" s="18"/>
      <c r="G45" s="45">
        <f t="shared" si="0"/>
        <v>0</v>
      </c>
    </row>
    <row r="46" spans="1:7" x14ac:dyDescent="0.25">
      <c r="A46" s="9">
        <v>33</v>
      </c>
      <c r="B46" s="8" t="s">
        <v>46</v>
      </c>
      <c r="C46" s="7">
        <v>861.5</v>
      </c>
      <c r="D46" s="6"/>
      <c r="E46" s="17">
        <f t="shared" si="1"/>
        <v>0</v>
      </c>
      <c r="F46" s="18"/>
      <c r="G46" s="45">
        <f t="shared" si="0"/>
        <v>0</v>
      </c>
    </row>
    <row r="47" spans="1:7" x14ac:dyDescent="0.25">
      <c r="A47" s="9">
        <v>34</v>
      </c>
      <c r="B47" s="8" t="s">
        <v>83</v>
      </c>
      <c r="C47" s="7">
        <v>131.19999999999999</v>
      </c>
      <c r="D47" s="6"/>
      <c r="E47" s="17">
        <f t="shared" si="1"/>
        <v>0</v>
      </c>
      <c r="F47" s="18"/>
      <c r="G47" s="45">
        <f t="shared" si="0"/>
        <v>0</v>
      </c>
    </row>
    <row r="48" spans="1:7" x14ac:dyDescent="0.25">
      <c r="A48" s="9">
        <v>35</v>
      </c>
      <c r="B48" s="8" t="s">
        <v>45</v>
      </c>
      <c r="C48" s="7">
        <v>167</v>
      </c>
      <c r="D48" s="6"/>
      <c r="E48" s="17">
        <f t="shared" si="1"/>
        <v>0</v>
      </c>
      <c r="F48" s="18"/>
      <c r="G48" s="45">
        <f t="shared" si="0"/>
        <v>0</v>
      </c>
    </row>
    <row r="49" spans="1:7" x14ac:dyDescent="0.25">
      <c r="A49" s="9">
        <v>36</v>
      </c>
      <c r="B49" s="8" t="s">
        <v>95</v>
      </c>
      <c r="C49" s="7">
        <v>2251.33</v>
      </c>
      <c r="D49" s="6"/>
      <c r="E49" s="17">
        <f t="shared" si="1"/>
        <v>0</v>
      </c>
      <c r="F49" s="18"/>
      <c r="G49" s="45">
        <f t="shared" si="0"/>
        <v>0</v>
      </c>
    </row>
    <row r="50" spans="1:7" x14ac:dyDescent="0.25">
      <c r="A50" s="9">
        <v>37</v>
      </c>
      <c r="B50" s="8" t="s">
        <v>44</v>
      </c>
      <c r="C50" s="7">
        <v>795.85</v>
      </c>
      <c r="D50" s="6"/>
      <c r="E50" s="17">
        <f t="shared" si="1"/>
        <v>0</v>
      </c>
      <c r="F50" s="18"/>
      <c r="G50" s="45">
        <f t="shared" si="0"/>
        <v>0</v>
      </c>
    </row>
    <row r="51" spans="1:7" x14ac:dyDescent="0.25">
      <c r="A51" s="9">
        <v>38</v>
      </c>
      <c r="B51" s="8" t="s">
        <v>43</v>
      </c>
      <c r="C51" s="7">
        <v>210.2</v>
      </c>
      <c r="D51" s="6"/>
      <c r="E51" s="17">
        <f t="shared" si="1"/>
        <v>0</v>
      </c>
      <c r="F51" s="18"/>
      <c r="G51" s="45">
        <f t="shared" si="0"/>
        <v>0</v>
      </c>
    </row>
    <row r="52" spans="1:7" x14ac:dyDescent="0.25">
      <c r="A52" s="9">
        <v>39</v>
      </c>
      <c r="B52" s="8" t="s">
        <v>42</v>
      </c>
      <c r="C52" s="7">
        <v>1416.3</v>
      </c>
      <c r="D52" s="6"/>
      <c r="E52" s="17">
        <f t="shared" si="1"/>
        <v>0</v>
      </c>
      <c r="F52" s="18"/>
      <c r="G52" s="45">
        <f t="shared" si="0"/>
        <v>0</v>
      </c>
    </row>
    <row r="53" spans="1:7" x14ac:dyDescent="0.25">
      <c r="A53" s="9">
        <v>40</v>
      </c>
      <c r="B53" s="8" t="s">
        <v>41</v>
      </c>
      <c r="C53" s="7">
        <v>413</v>
      </c>
      <c r="D53" s="6"/>
      <c r="E53" s="17">
        <f t="shared" si="1"/>
        <v>0</v>
      </c>
      <c r="F53" s="18"/>
      <c r="G53" s="45">
        <f t="shared" si="0"/>
        <v>0</v>
      </c>
    </row>
    <row r="54" spans="1:7" x14ac:dyDescent="0.25">
      <c r="A54" s="9">
        <v>41</v>
      </c>
      <c r="B54" s="8" t="s">
        <v>40</v>
      </c>
      <c r="C54" s="7">
        <v>270.3</v>
      </c>
      <c r="D54" s="6"/>
      <c r="E54" s="17">
        <f t="shared" si="1"/>
        <v>0</v>
      </c>
      <c r="F54" s="18"/>
      <c r="G54" s="45">
        <f t="shared" si="0"/>
        <v>0</v>
      </c>
    </row>
    <row r="55" spans="1:7" x14ac:dyDescent="0.25">
      <c r="A55" s="9">
        <v>42</v>
      </c>
      <c r="B55" s="8" t="s">
        <v>39</v>
      </c>
      <c r="C55" s="7">
        <v>357.4</v>
      </c>
      <c r="D55" s="6"/>
      <c r="E55" s="17">
        <f t="shared" si="1"/>
        <v>0</v>
      </c>
      <c r="F55" s="18"/>
      <c r="G55" s="45">
        <f t="shared" si="0"/>
        <v>0</v>
      </c>
    </row>
    <row r="56" spans="1:7" x14ac:dyDescent="0.25">
      <c r="A56" s="9">
        <v>43</v>
      </c>
      <c r="B56" s="8" t="s">
        <v>81</v>
      </c>
      <c r="C56" s="7">
        <v>125.6</v>
      </c>
      <c r="D56" s="6"/>
      <c r="E56" s="17">
        <f t="shared" si="1"/>
        <v>0</v>
      </c>
      <c r="F56" s="18"/>
      <c r="G56" s="45">
        <f t="shared" si="0"/>
        <v>0</v>
      </c>
    </row>
    <row r="57" spans="1:7" x14ac:dyDescent="0.25">
      <c r="A57" s="9">
        <v>44</v>
      </c>
      <c r="B57" s="8" t="s">
        <v>38</v>
      </c>
      <c r="C57" s="7">
        <v>231.1</v>
      </c>
      <c r="D57" s="6"/>
      <c r="E57" s="17">
        <f t="shared" si="1"/>
        <v>0</v>
      </c>
      <c r="F57" s="18"/>
      <c r="G57" s="45">
        <f t="shared" si="0"/>
        <v>0</v>
      </c>
    </row>
    <row r="58" spans="1:7" x14ac:dyDescent="0.25">
      <c r="A58" s="9">
        <v>45</v>
      </c>
      <c r="B58" s="8" t="s">
        <v>37</v>
      </c>
      <c r="C58" s="7">
        <v>49.5</v>
      </c>
      <c r="D58" s="6"/>
      <c r="E58" s="17">
        <f t="shared" si="1"/>
        <v>0</v>
      </c>
      <c r="F58" s="18"/>
      <c r="G58" s="45">
        <f t="shared" si="0"/>
        <v>0</v>
      </c>
    </row>
    <row r="59" spans="1:7" x14ac:dyDescent="0.25">
      <c r="A59" s="9">
        <v>46</v>
      </c>
      <c r="B59" s="8" t="s">
        <v>36</v>
      </c>
      <c r="C59" s="7">
        <v>573</v>
      </c>
      <c r="D59" s="6"/>
      <c r="E59" s="17">
        <f t="shared" si="1"/>
        <v>0</v>
      </c>
      <c r="F59" s="18"/>
      <c r="G59" s="45">
        <f t="shared" si="0"/>
        <v>0</v>
      </c>
    </row>
    <row r="60" spans="1:7" x14ac:dyDescent="0.25">
      <c r="A60" s="9">
        <v>47</v>
      </c>
      <c r="B60" s="8" t="s">
        <v>35</v>
      </c>
      <c r="C60" s="7">
        <v>137</v>
      </c>
      <c r="D60" s="6"/>
      <c r="E60" s="17">
        <f t="shared" si="1"/>
        <v>0</v>
      </c>
      <c r="F60" s="18"/>
      <c r="G60" s="45">
        <f t="shared" si="0"/>
        <v>0</v>
      </c>
    </row>
    <row r="61" spans="1:7" x14ac:dyDescent="0.25">
      <c r="A61" s="9">
        <v>48</v>
      </c>
      <c r="B61" s="8" t="s">
        <v>92</v>
      </c>
      <c r="C61" s="7">
        <v>42</v>
      </c>
      <c r="D61" s="6"/>
      <c r="E61" s="17">
        <f t="shared" si="1"/>
        <v>0</v>
      </c>
      <c r="F61" s="18"/>
      <c r="G61" s="45">
        <f t="shared" si="0"/>
        <v>0</v>
      </c>
    </row>
    <row r="62" spans="1:7" x14ac:dyDescent="0.25">
      <c r="A62" s="9">
        <v>49</v>
      </c>
      <c r="B62" s="8" t="s">
        <v>91</v>
      </c>
      <c r="C62" s="7">
        <v>74.900000000000006</v>
      </c>
      <c r="D62" s="6"/>
      <c r="E62" s="17">
        <f t="shared" si="1"/>
        <v>0</v>
      </c>
      <c r="F62" s="18"/>
      <c r="G62" s="45">
        <f t="shared" si="0"/>
        <v>0</v>
      </c>
    </row>
    <row r="63" spans="1:7" x14ac:dyDescent="0.25">
      <c r="A63" s="9">
        <v>50</v>
      </c>
      <c r="B63" s="8" t="s">
        <v>97</v>
      </c>
      <c r="C63" s="7">
        <v>77.010000000000005</v>
      </c>
      <c r="D63" s="6"/>
      <c r="E63" s="17">
        <f t="shared" si="1"/>
        <v>0</v>
      </c>
      <c r="F63" s="18"/>
      <c r="G63" s="45">
        <f t="shared" si="0"/>
        <v>0</v>
      </c>
    </row>
    <row r="64" spans="1:7" x14ac:dyDescent="0.25">
      <c r="A64" s="9">
        <v>51</v>
      </c>
      <c r="B64" s="8" t="s">
        <v>33</v>
      </c>
      <c r="C64" s="7">
        <v>41.5</v>
      </c>
      <c r="D64" s="6"/>
      <c r="E64" s="17">
        <f t="shared" si="1"/>
        <v>0</v>
      </c>
      <c r="F64" s="18"/>
      <c r="G64" s="45">
        <f t="shared" si="0"/>
        <v>0</v>
      </c>
    </row>
    <row r="65" spans="1:7" x14ac:dyDescent="0.25">
      <c r="A65" s="9">
        <v>52</v>
      </c>
      <c r="B65" s="8" t="s">
        <v>34</v>
      </c>
      <c r="C65" s="7">
        <v>257.7</v>
      </c>
      <c r="D65" s="6"/>
      <c r="E65" s="17">
        <f t="shared" si="1"/>
        <v>0</v>
      </c>
      <c r="F65" s="18"/>
      <c r="G65" s="45">
        <f t="shared" si="0"/>
        <v>0</v>
      </c>
    </row>
    <row r="66" spans="1:7" x14ac:dyDescent="0.25">
      <c r="A66" s="9">
        <v>53</v>
      </c>
      <c r="B66" s="8" t="s">
        <v>31</v>
      </c>
      <c r="C66" s="7">
        <v>315.10000000000002</v>
      </c>
      <c r="D66" s="6"/>
      <c r="E66" s="17">
        <f t="shared" si="1"/>
        <v>0</v>
      </c>
      <c r="F66" s="18"/>
      <c r="G66" s="45">
        <f t="shared" si="0"/>
        <v>0</v>
      </c>
    </row>
    <row r="67" spans="1:7" x14ac:dyDescent="0.25">
      <c r="A67" s="9">
        <v>54</v>
      </c>
      <c r="B67" s="8" t="s">
        <v>30</v>
      </c>
      <c r="C67" s="7">
        <v>302.2</v>
      </c>
      <c r="D67" s="6"/>
      <c r="E67" s="17">
        <f t="shared" si="1"/>
        <v>0</v>
      </c>
      <c r="F67" s="18"/>
      <c r="G67" s="45">
        <f t="shared" si="0"/>
        <v>0</v>
      </c>
    </row>
    <row r="68" spans="1:7" x14ac:dyDescent="0.25">
      <c r="A68" s="9">
        <v>55</v>
      </c>
      <c r="B68" s="8" t="s">
        <v>25</v>
      </c>
      <c r="C68" s="7">
        <v>2480.5</v>
      </c>
      <c r="D68" s="6"/>
      <c r="E68" s="17">
        <f t="shared" si="1"/>
        <v>0</v>
      </c>
      <c r="F68" s="18"/>
      <c r="G68" s="45">
        <f t="shared" si="0"/>
        <v>0</v>
      </c>
    </row>
    <row r="69" spans="1:7" x14ac:dyDescent="0.25">
      <c r="A69" s="9">
        <v>56</v>
      </c>
      <c r="B69" s="8" t="s">
        <v>29</v>
      </c>
      <c r="C69" s="7">
        <v>236.3</v>
      </c>
      <c r="D69" s="6"/>
      <c r="E69" s="17">
        <f t="shared" si="1"/>
        <v>0</v>
      </c>
      <c r="F69" s="18"/>
      <c r="G69" s="45">
        <f t="shared" si="0"/>
        <v>0</v>
      </c>
    </row>
    <row r="70" spans="1:7" x14ac:dyDescent="0.25">
      <c r="A70" s="9">
        <v>57</v>
      </c>
      <c r="B70" s="8" t="s">
        <v>28</v>
      </c>
      <c r="C70" s="7">
        <v>323.2</v>
      </c>
      <c r="D70" s="6"/>
      <c r="E70" s="17">
        <f t="shared" si="1"/>
        <v>0</v>
      </c>
      <c r="F70" s="18"/>
      <c r="G70" s="45">
        <f t="shared" si="0"/>
        <v>0</v>
      </c>
    </row>
    <row r="71" spans="1:7" x14ac:dyDescent="0.25">
      <c r="A71" s="9">
        <v>58</v>
      </c>
      <c r="B71" s="8" t="s">
        <v>27</v>
      </c>
      <c r="C71" s="7">
        <v>77.8</v>
      </c>
      <c r="D71" s="6"/>
      <c r="E71" s="17">
        <f t="shared" si="1"/>
        <v>0</v>
      </c>
      <c r="F71" s="18"/>
      <c r="G71" s="45">
        <f t="shared" si="0"/>
        <v>0</v>
      </c>
    </row>
    <row r="72" spans="1:7" x14ac:dyDescent="0.25">
      <c r="A72" s="9">
        <v>59</v>
      </c>
      <c r="B72" s="8" t="s">
        <v>26</v>
      </c>
      <c r="C72" s="7">
        <v>109.2</v>
      </c>
      <c r="D72" s="6"/>
      <c r="E72" s="17">
        <f t="shared" si="1"/>
        <v>0</v>
      </c>
      <c r="F72" s="18"/>
      <c r="G72" s="45">
        <f t="shared" si="0"/>
        <v>0</v>
      </c>
    </row>
    <row r="73" spans="1:7" x14ac:dyDescent="0.25">
      <c r="A73" s="9">
        <v>60</v>
      </c>
      <c r="B73" s="8" t="s">
        <v>32</v>
      </c>
      <c r="C73" s="7">
        <v>186</v>
      </c>
      <c r="D73" s="6"/>
      <c r="E73" s="17">
        <f t="shared" si="1"/>
        <v>0</v>
      </c>
      <c r="F73" s="18"/>
      <c r="G73" s="45">
        <f t="shared" si="0"/>
        <v>0</v>
      </c>
    </row>
    <row r="74" spans="1:7" x14ac:dyDescent="0.25">
      <c r="A74" s="9">
        <v>61</v>
      </c>
      <c r="B74" s="8" t="s">
        <v>24</v>
      </c>
      <c r="C74" s="7">
        <v>392.9</v>
      </c>
      <c r="D74" s="6"/>
      <c r="E74" s="17">
        <f t="shared" si="1"/>
        <v>0</v>
      </c>
      <c r="F74" s="18"/>
      <c r="G74" s="45">
        <f t="shared" si="0"/>
        <v>0</v>
      </c>
    </row>
    <row r="75" spans="1:7" x14ac:dyDescent="0.25">
      <c r="A75" s="9">
        <v>62</v>
      </c>
      <c r="B75" s="8" t="s">
        <v>23</v>
      </c>
      <c r="C75" s="7">
        <v>2728.8</v>
      </c>
      <c r="D75" s="6"/>
      <c r="E75" s="17">
        <f t="shared" si="1"/>
        <v>0</v>
      </c>
      <c r="F75" s="18"/>
      <c r="G75" s="45">
        <f t="shared" si="0"/>
        <v>0</v>
      </c>
    </row>
    <row r="76" spans="1:7" x14ac:dyDescent="0.25">
      <c r="A76" s="9">
        <v>63</v>
      </c>
      <c r="B76" s="8" t="s">
        <v>22</v>
      </c>
      <c r="C76" s="7">
        <v>2728.8</v>
      </c>
      <c r="D76" s="6"/>
      <c r="E76" s="17">
        <f t="shared" si="1"/>
        <v>0</v>
      </c>
      <c r="F76" s="18"/>
      <c r="G76" s="45">
        <f t="shared" si="0"/>
        <v>0</v>
      </c>
    </row>
    <row r="77" spans="1:7" x14ac:dyDescent="0.25">
      <c r="A77" s="9">
        <v>64</v>
      </c>
      <c r="B77" s="8" t="s">
        <v>21</v>
      </c>
      <c r="C77" s="7">
        <v>2271.5700000000002</v>
      </c>
      <c r="D77" s="6"/>
      <c r="E77" s="17">
        <f t="shared" si="1"/>
        <v>0</v>
      </c>
      <c r="F77" s="18"/>
      <c r="G77" s="45">
        <f t="shared" si="0"/>
        <v>0</v>
      </c>
    </row>
    <row r="78" spans="1:7" x14ac:dyDescent="0.25">
      <c r="A78" s="9">
        <v>65</v>
      </c>
      <c r="B78" s="8" t="s">
        <v>20</v>
      </c>
      <c r="C78" s="7">
        <v>1767.36</v>
      </c>
      <c r="D78" s="6"/>
      <c r="E78" s="17">
        <f t="shared" si="1"/>
        <v>0</v>
      </c>
      <c r="F78" s="18"/>
      <c r="G78" s="45">
        <f t="shared" si="0"/>
        <v>0</v>
      </c>
    </row>
    <row r="79" spans="1:7" x14ac:dyDescent="0.25">
      <c r="A79" s="9">
        <v>66</v>
      </c>
      <c r="B79" s="8" t="s">
        <v>19</v>
      </c>
      <c r="C79" s="7">
        <v>1767.76</v>
      </c>
      <c r="D79" s="6"/>
      <c r="E79" s="17">
        <f t="shared" si="1"/>
        <v>0</v>
      </c>
      <c r="F79" s="18"/>
      <c r="G79" s="45">
        <f t="shared" si="0"/>
        <v>0</v>
      </c>
    </row>
    <row r="80" spans="1:7" x14ac:dyDescent="0.25">
      <c r="A80" s="9">
        <v>67</v>
      </c>
      <c r="B80" s="8" t="s">
        <v>18</v>
      </c>
      <c r="C80" s="7">
        <v>3733.6</v>
      </c>
      <c r="D80" s="6"/>
      <c r="E80" s="17">
        <f t="shared" si="1"/>
        <v>0</v>
      </c>
      <c r="F80" s="18"/>
      <c r="G80" s="45">
        <f t="shared" ref="G80:G101" si="2">SUM(E80*12)</f>
        <v>0</v>
      </c>
    </row>
    <row r="81" spans="1:7" x14ac:dyDescent="0.25">
      <c r="A81" s="9">
        <v>68</v>
      </c>
      <c r="B81" s="8" t="s">
        <v>16</v>
      </c>
      <c r="C81" s="7">
        <v>31.5</v>
      </c>
      <c r="D81" s="6"/>
      <c r="E81" s="17">
        <f t="shared" ref="E81:E101" si="3">SUM(C81*D81)</f>
        <v>0</v>
      </c>
      <c r="F81" s="18"/>
      <c r="G81" s="45">
        <f t="shared" si="2"/>
        <v>0</v>
      </c>
    </row>
    <row r="82" spans="1:7" x14ac:dyDescent="0.25">
      <c r="A82" s="9">
        <v>69</v>
      </c>
      <c r="B82" s="8" t="s">
        <v>17</v>
      </c>
      <c r="C82" s="7">
        <v>273</v>
      </c>
      <c r="D82" s="6"/>
      <c r="E82" s="17">
        <f t="shared" si="3"/>
        <v>0</v>
      </c>
      <c r="F82" s="18"/>
      <c r="G82" s="45">
        <f t="shared" si="2"/>
        <v>0</v>
      </c>
    </row>
    <row r="83" spans="1:7" x14ac:dyDescent="0.25">
      <c r="A83" s="9">
        <v>70</v>
      </c>
      <c r="B83" s="8" t="s">
        <v>15</v>
      </c>
      <c r="C83" s="7">
        <v>751.4</v>
      </c>
      <c r="D83" s="6"/>
      <c r="E83" s="17">
        <f t="shared" si="3"/>
        <v>0</v>
      </c>
      <c r="F83" s="18"/>
      <c r="G83" s="45">
        <f t="shared" si="2"/>
        <v>0</v>
      </c>
    </row>
    <row r="84" spans="1:7" x14ac:dyDescent="0.25">
      <c r="A84" s="9">
        <v>71</v>
      </c>
      <c r="B84" s="8" t="s">
        <v>14</v>
      </c>
      <c r="C84" s="7">
        <v>482.2</v>
      </c>
      <c r="D84" s="6"/>
      <c r="E84" s="17">
        <f t="shared" si="3"/>
        <v>0</v>
      </c>
      <c r="F84" s="18"/>
      <c r="G84" s="45">
        <f t="shared" si="2"/>
        <v>0</v>
      </c>
    </row>
    <row r="85" spans="1:7" x14ac:dyDescent="0.25">
      <c r="A85" s="9">
        <v>72</v>
      </c>
      <c r="B85" s="8" t="s">
        <v>13</v>
      </c>
      <c r="C85" s="7">
        <v>397.5</v>
      </c>
      <c r="D85" s="6"/>
      <c r="E85" s="17">
        <f t="shared" si="3"/>
        <v>0</v>
      </c>
      <c r="F85" s="18"/>
      <c r="G85" s="45">
        <f t="shared" si="2"/>
        <v>0</v>
      </c>
    </row>
    <row r="86" spans="1:7" x14ac:dyDescent="0.25">
      <c r="A86" s="9">
        <v>73</v>
      </c>
      <c r="B86" s="8" t="s">
        <v>12</v>
      </c>
      <c r="C86" s="7">
        <v>195.9</v>
      </c>
      <c r="D86" s="6"/>
      <c r="E86" s="17">
        <f t="shared" si="3"/>
        <v>0</v>
      </c>
      <c r="F86" s="18"/>
      <c r="G86" s="45">
        <f t="shared" si="2"/>
        <v>0</v>
      </c>
    </row>
    <row r="87" spans="1:7" x14ac:dyDescent="0.25">
      <c r="A87" s="9">
        <v>74</v>
      </c>
      <c r="B87" s="8" t="s">
        <v>11</v>
      </c>
      <c r="C87" s="7">
        <v>319</v>
      </c>
      <c r="D87" s="6"/>
      <c r="E87" s="17">
        <f t="shared" si="3"/>
        <v>0</v>
      </c>
      <c r="F87" s="18"/>
      <c r="G87" s="45">
        <f t="shared" si="2"/>
        <v>0</v>
      </c>
    </row>
    <row r="88" spans="1:7" ht="28.5" x14ac:dyDescent="0.25">
      <c r="A88" s="9">
        <v>75</v>
      </c>
      <c r="B88" s="8" t="s">
        <v>84</v>
      </c>
      <c r="C88" s="7">
        <v>266.08999999999997</v>
      </c>
      <c r="D88" s="6"/>
      <c r="E88" s="17">
        <f t="shared" si="3"/>
        <v>0</v>
      </c>
      <c r="F88" s="18"/>
      <c r="G88" s="45">
        <f t="shared" si="2"/>
        <v>0</v>
      </c>
    </row>
    <row r="89" spans="1:7" x14ac:dyDescent="0.25">
      <c r="A89" s="9">
        <v>76</v>
      </c>
      <c r="B89" s="8" t="s">
        <v>10</v>
      </c>
      <c r="C89" s="7">
        <v>226.23</v>
      </c>
      <c r="D89" s="6"/>
      <c r="E89" s="17">
        <f t="shared" si="3"/>
        <v>0</v>
      </c>
      <c r="F89" s="18"/>
      <c r="G89" s="45">
        <f t="shared" si="2"/>
        <v>0</v>
      </c>
    </row>
    <row r="90" spans="1:7" x14ac:dyDescent="0.25">
      <c r="A90" s="9">
        <v>77</v>
      </c>
      <c r="B90" s="8" t="s">
        <v>75</v>
      </c>
      <c r="C90" s="7">
        <v>368.3</v>
      </c>
      <c r="D90" s="6"/>
      <c r="E90" s="17">
        <f t="shared" si="3"/>
        <v>0</v>
      </c>
      <c r="F90" s="18"/>
      <c r="G90" s="45">
        <f t="shared" si="2"/>
        <v>0</v>
      </c>
    </row>
    <row r="91" spans="1:7" x14ac:dyDescent="0.25">
      <c r="A91" s="9">
        <v>78</v>
      </c>
      <c r="B91" s="8" t="s">
        <v>9</v>
      </c>
      <c r="C91" s="7">
        <v>132</v>
      </c>
      <c r="D91" s="6"/>
      <c r="E91" s="17">
        <f t="shared" si="3"/>
        <v>0</v>
      </c>
      <c r="F91" s="18"/>
      <c r="G91" s="45">
        <f t="shared" si="2"/>
        <v>0</v>
      </c>
    </row>
    <row r="92" spans="1:7" x14ac:dyDescent="0.25">
      <c r="A92" s="9">
        <v>79</v>
      </c>
      <c r="B92" s="8" t="s">
        <v>8</v>
      </c>
      <c r="C92" s="7">
        <v>259.8</v>
      </c>
      <c r="D92" s="6"/>
      <c r="E92" s="17">
        <f t="shared" si="3"/>
        <v>0</v>
      </c>
      <c r="F92" s="18"/>
      <c r="G92" s="45">
        <f t="shared" si="2"/>
        <v>0</v>
      </c>
    </row>
    <row r="93" spans="1:7" x14ac:dyDescent="0.25">
      <c r="A93" s="9">
        <v>80</v>
      </c>
      <c r="B93" s="8" t="s">
        <v>5</v>
      </c>
      <c r="C93" s="7">
        <v>248.46</v>
      </c>
      <c r="D93" s="6"/>
      <c r="E93" s="17">
        <f t="shared" si="3"/>
        <v>0</v>
      </c>
      <c r="F93" s="18"/>
      <c r="G93" s="45">
        <f t="shared" si="2"/>
        <v>0</v>
      </c>
    </row>
    <row r="94" spans="1:7" x14ac:dyDescent="0.25">
      <c r="A94" s="9">
        <v>81</v>
      </c>
      <c r="B94" s="8" t="s">
        <v>4</v>
      </c>
      <c r="C94" s="7">
        <v>306.12</v>
      </c>
      <c r="D94" s="6"/>
      <c r="E94" s="17">
        <f t="shared" si="3"/>
        <v>0</v>
      </c>
      <c r="F94" s="18"/>
      <c r="G94" s="45">
        <f t="shared" si="2"/>
        <v>0</v>
      </c>
    </row>
    <row r="95" spans="1:7" x14ac:dyDescent="0.25">
      <c r="A95" s="9">
        <v>82</v>
      </c>
      <c r="B95" s="8" t="s">
        <v>6</v>
      </c>
      <c r="C95" s="7">
        <v>126.85</v>
      </c>
      <c r="D95" s="6"/>
      <c r="E95" s="17">
        <f t="shared" si="3"/>
        <v>0</v>
      </c>
      <c r="F95" s="18"/>
      <c r="G95" s="45">
        <f t="shared" si="2"/>
        <v>0</v>
      </c>
    </row>
    <row r="96" spans="1:7" x14ac:dyDescent="0.25">
      <c r="A96" s="9">
        <v>83</v>
      </c>
      <c r="B96" s="8" t="s">
        <v>7</v>
      </c>
      <c r="C96" s="7">
        <v>191.14</v>
      </c>
      <c r="D96" s="6"/>
      <c r="E96" s="17">
        <f t="shared" si="3"/>
        <v>0</v>
      </c>
      <c r="F96" s="18"/>
      <c r="G96" s="45">
        <f t="shared" si="2"/>
        <v>0</v>
      </c>
    </row>
    <row r="97" spans="1:7" x14ac:dyDescent="0.25">
      <c r="A97" s="9">
        <v>84</v>
      </c>
      <c r="B97" s="8" t="s">
        <v>3</v>
      </c>
      <c r="C97" s="7">
        <v>747.4</v>
      </c>
      <c r="D97" s="6"/>
      <c r="E97" s="17">
        <f t="shared" si="3"/>
        <v>0</v>
      </c>
      <c r="F97" s="18"/>
      <c r="G97" s="45">
        <f t="shared" si="2"/>
        <v>0</v>
      </c>
    </row>
    <row r="98" spans="1:7" x14ac:dyDescent="0.25">
      <c r="A98" s="9">
        <v>85</v>
      </c>
      <c r="B98" s="42" t="s">
        <v>93</v>
      </c>
      <c r="C98" s="43">
        <v>166</v>
      </c>
      <c r="D98" s="6"/>
      <c r="E98" s="17">
        <f t="shared" si="3"/>
        <v>0</v>
      </c>
      <c r="F98" s="18"/>
      <c r="G98" s="45">
        <f>SUM(E98*12)</f>
        <v>0</v>
      </c>
    </row>
    <row r="99" spans="1:7" ht="28.5" x14ac:dyDescent="0.25">
      <c r="A99" s="9">
        <v>86</v>
      </c>
      <c r="B99" s="8" t="s">
        <v>85</v>
      </c>
      <c r="C99" s="7">
        <v>381.2</v>
      </c>
      <c r="D99" s="6"/>
      <c r="E99" s="17">
        <f t="shared" si="3"/>
        <v>0</v>
      </c>
      <c r="F99" s="18"/>
      <c r="G99" s="45">
        <f t="shared" si="2"/>
        <v>0</v>
      </c>
    </row>
    <row r="100" spans="1:7" x14ac:dyDescent="0.25">
      <c r="A100" s="9">
        <v>87</v>
      </c>
      <c r="B100" s="8" t="s">
        <v>1</v>
      </c>
      <c r="C100" s="7">
        <v>159.30000000000001</v>
      </c>
      <c r="D100" s="6"/>
      <c r="E100" s="17">
        <f t="shared" si="3"/>
        <v>0</v>
      </c>
      <c r="F100" s="18"/>
      <c r="G100" s="45">
        <f t="shared" si="2"/>
        <v>0</v>
      </c>
    </row>
    <row r="101" spans="1:7" x14ac:dyDescent="0.25">
      <c r="A101" s="9">
        <v>88</v>
      </c>
      <c r="B101" s="8" t="s">
        <v>2</v>
      </c>
      <c r="C101" s="7">
        <v>169.6</v>
      </c>
      <c r="D101" s="6"/>
      <c r="E101" s="17">
        <f t="shared" si="3"/>
        <v>0</v>
      </c>
      <c r="F101" s="18"/>
      <c r="G101" s="45">
        <f t="shared" si="2"/>
        <v>0</v>
      </c>
    </row>
    <row r="102" spans="1:7" x14ac:dyDescent="0.25">
      <c r="A102" s="14" t="s">
        <v>0</v>
      </c>
      <c r="B102" s="5"/>
      <c r="C102" s="4">
        <f>SUM(C14:C101)</f>
        <v>44986.390000000007</v>
      </c>
      <c r="D102" s="5"/>
      <c r="E102" s="4">
        <f>SUM(E14:E101)</f>
        <v>0</v>
      </c>
      <c r="F102" s="4">
        <f>SUM(F14:F101)</f>
        <v>0</v>
      </c>
      <c r="G102" s="4">
        <f>SUM(G14:G101)</f>
        <v>0</v>
      </c>
    </row>
    <row r="103" spans="1:7" x14ac:dyDescent="0.25">
      <c r="A103" s="3"/>
      <c r="B103" s="1"/>
      <c r="C103" s="16"/>
      <c r="D103" s="1"/>
      <c r="E103" s="2"/>
      <c r="F103" s="1"/>
      <c r="G103" s="1"/>
    </row>
    <row r="104" spans="1:7" x14ac:dyDescent="0.25">
      <c r="A104" s="48" t="s">
        <v>100</v>
      </c>
      <c r="B104" s="48"/>
      <c r="C104" s="48"/>
      <c r="D104" s="48"/>
      <c r="E104" s="48"/>
      <c r="F104" s="48"/>
      <c r="G104" s="48"/>
    </row>
    <row r="105" spans="1:7" x14ac:dyDescent="0.25">
      <c r="A105" s="48"/>
      <c r="B105" s="48"/>
      <c r="C105" s="48"/>
      <c r="D105" s="48"/>
      <c r="E105" s="48"/>
      <c r="F105" s="48"/>
      <c r="G105" s="48"/>
    </row>
  </sheetData>
  <sortState ref="B9:E94">
    <sortCondition ref="B9"/>
  </sortState>
  <mergeCells count="2">
    <mergeCell ref="A8:E8"/>
    <mergeCell ref="A104:G10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Kędzierski</dc:creator>
  <cp:lastModifiedBy>Joanna Koźmińska</cp:lastModifiedBy>
  <cp:lastPrinted>2024-01-10T09:29:51Z</cp:lastPrinted>
  <dcterms:created xsi:type="dcterms:W3CDTF">2016-11-30T08:02:54Z</dcterms:created>
  <dcterms:modified xsi:type="dcterms:W3CDTF">2025-01-02T23:43:32Z</dcterms:modified>
</cp:coreProperties>
</file>